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gemc\Dropbox\AGEMCEX CECI\LONJAS 2022\SEGOVIA OVINO\"/>
    </mc:Choice>
  </mc:AlternateContent>
  <xr:revisionPtr revIDLastSave="0" documentId="13_ncr:1_{9D1621BD-0FEB-437F-9C94-172299A6ACF0}" xr6:coauthVersionLast="47" xr6:coauthVersionMax="47" xr10:uidLastSave="{00000000-0000-0000-0000-000000000000}"/>
  <bookViews>
    <workbookView xWindow="-120" yWindow="-120" windowWidth="24240" windowHeight="13140" tabRatio="372" xr2:uid="{00000000-000D-0000-FFFF-FFFF00000000}"/>
  </bookViews>
  <sheets>
    <sheet name="Hoja1" sheetId="1" r:id="rId1"/>
    <sheet name="Hoja2" sheetId="2" r:id="rId2"/>
  </sheets>
  <definedNames>
    <definedName name="_xlnm.Print_Area" localSheetId="0">Hoja1!$B$1:$I$49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I29" i="1" s="1"/>
  <c r="H28" i="1"/>
  <c r="I28" i="1" s="1"/>
  <c r="H23" i="1"/>
  <c r="I23" i="1" s="1"/>
  <c r="H22" i="1"/>
  <c r="I22" i="1" s="1"/>
  <c r="H21" i="1"/>
  <c r="I21" i="1" s="1"/>
  <c r="H20" i="1"/>
  <c r="I20" i="1" s="1"/>
  <c r="H19" i="1"/>
  <c r="I19" i="1" s="1"/>
  <c r="H16" i="1"/>
  <c r="I16" i="1" s="1"/>
  <c r="H15" i="1"/>
  <c r="I15" i="1" s="1"/>
  <c r="H14" i="1"/>
  <c r="I14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<sst xmlns="http://schemas.openxmlformats.org/spreadsheetml/2006/main" count="79" uniqueCount="32">
  <si>
    <t xml:space="preserve"> </t>
  </si>
  <si>
    <t>CORDERO</t>
  </si>
  <si>
    <t>€/KG.VIVO</t>
  </si>
  <si>
    <t>ANTERIOR</t>
  </si>
  <si>
    <t>ACTUAL</t>
  </si>
  <si>
    <t>dif</t>
  </si>
  <si>
    <t>Cordero Segolechal 10/12 Kgs.</t>
  </si>
  <si>
    <t>Cordero Lechal 10/12 Kgs.</t>
  </si>
  <si>
    <t>Cordero Lechal 12,1/15 Kgs.</t>
  </si>
  <si>
    <t>Cordero de 15,1/19 Kgs.</t>
  </si>
  <si>
    <t>Cordero de 19,1/23 Kgs.</t>
  </si>
  <si>
    <t>Cordero de 23,1/25,4 Kgs.</t>
  </si>
  <si>
    <t>Cordero de 25,5/28 Kgs.</t>
  </si>
  <si>
    <t>Cordero de 28,1/34 Kgs.</t>
  </si>
  <si>
    <t>OVEJA</t>
  </si>
  <si>
    <t>Oveja Primera</t>
  </si>
  <si>
    <t>Oveja Segunda</t>
  </si>
  <si>
    <t>Cordero Extra</t>
  </si>
  <si>
    <t>LECHAL</t>
  </si>
  <si>
    <t>Cordero  nodriza y  2ª</t>
  </si>
  <si>
    <t>EURO</t>
  </si>
  <si>
    <t>PORCEN</t>
  </si>
  <si>
    <t>Cordero Lechal 12/15 kg</t>
  </si>
  <si>
    <t>Semana</t>
  </si>
  <si>
    <t>SEMANA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</si>
  <si>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</si>
  <si>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DIFERNCIA ANUAL</t>
  </si>
  <si>
    <t>gr</t>
  </si>
  <si>
    <t>O</t>
  </si>
  <si>
    <t>Cordero Nodriza y 2ª</t>
  </si>
  <si>
    <t>Cordero Extra IGP</t>
  </si>
  <si>
    <t>€/UNIDAD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</si>
</sst>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 &quot;de&quot;\ mmmm\ &quot;de&quot;\ yyyy;@"/>
    <numFmt numFmtId="165" formatCode="0.000"/>
    <numFmt numFmtId="166" formatCode="0.0%"/>
  </numFmts>
  <fonts count="2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ntique Oakland"/>
      <family val="2"/>
    </font>
    <font>
      <sz val="7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color indexed="8"/>
      <name val="Arial Narrow"/>
      <family val="2"/>
    </font>
    <font>
      <sz val="12"/>
      <color indexed="8"/>
      <name val="Arial Rounded MT Bold"/>
      <family val="2"/>
    </font>
    <font>
      <sz val="11"/>
      <color indexed="8"/>
      <name val="Arial Rounded MT Bold"/>
      <family val="2"/>
    </font>
    <font>
      <sz val="10"/>
      <name val="Antique Oakland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Arial Rounded MT Bold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/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 style="medium">
        <color indexed="64"/>
      </top>
      <bottom style="dotted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55"/>
      </bottom>
      <diagonal/>
    </border>
    <border>
      <left style="medium">
        <color indexed="64"/>
      </left>
      <right/>
      <top style="dotted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0" fillId="0" borderId="0" xfId="0" applyNumberFormat="1"/>
    <xf numFmtId="165" fontId="20" fillId="2" borderId="22" xfId="0" applyNumberFormat="1" applyFont="1" applyFill="1" applyBorder="1" applyAlignment="1">
      <alignment horizontal="center"/>
    </xf>
    <xf numFmtId="165" fontId="21" fillId="2" borderId="22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5" fontId="18" fillId="0" borderId="17" xfId="0" applyNumberFormat="1" applyFont="1" applyBorder="1" applyAlignment="1">
      <alignment horizontal="center" vertical="center" wrapText="1"/>
    </xf>
    <xf numFmtId="165" fontId="18" fillId="0" borderId="20" xfId="0" applyNumberFormat="1" applyFont="1" applyBorder="1" applyAlignment="1">
      <alignment horizontal="center" vertical="center" wrapText="1"/>
    </xf>
    <xf numFmtId="165" fontId="19" fillId="2" borderId="16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8" fillId="0" borderId="18" xfId="0" applyNumberFormat="1" applyFont="1" applyBorder="1" applyAlignment="1">
      <alignment horizontal="center" vertical="center" wrapText="1"/>
    </xf>
    <xf numFmtId="165" fontId="19" fillId="2" borderId="19" xfId="0" applyNumberFormat="1" applyFont="1" applyFill="1" applyBorder="1" applyAlignment="1">
      <alignment horizontal="center"/>
    </xf>
    <xf numFmtId="165" fontId="18" fillId="0" borderId="21" xfId="0" applyNumberFormat="1" applyFont="1" applyBorder="1" applyAlignment="1">
      <alignment horizontal="center" vertical="center" wrapText="1"/>
    </xf>
    <xf numFmtId="165" fontId="19" fillId="2" borderId="21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right"/>
    </xf>
    <xf numFmtId="165" fontId="11" fillId="2" borderId="1" xfId="0" applyNumberFormat="1" applyFont="1" applyFill="1" applyBorder="1"/>
    <xf numFmtId="165" fontId="19" fillId="2" borderId="15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16" fillId="2" borderId="0" xfId="0" applyNumberFormat="1" applyFont="1" applyFill="1" applyAlignment="1">
      <alignment horizontal="center"/>
    </xf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0" xfId="0" applyNumberFormat="1" applyFont="1"/>
    <xf numFmtId="1" fontId="19" fillId="2" borderId="22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23" fillId="2" borderId="7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5" fillId="0" borderId="27" xfId="0" applyFont="1" applyBorder="1"/>
    <xf numFmtId="166" fontId="25" fillId="0" borderId="27" xfId="1" applyNumberFormat="1" applyFont="1" applyBorder="1"/>
    <xf numFmtId="0" fontId="25" fillId="0" borderId="28" xfId="0" applyFont="1" applyBorder="1"/>
    <xf numFmtId="166" fontId="25" fillId="0" borderId="28" xfId="1" applyNumberFormat="1" applyFont="1" applyBorder="1"/>
    <xf numFmtId="165" fontId="24" fillId="2" borderId="19" xfId="0" applyNumberFormat="1" applyFont="1" applyFill="1" applyBorder="1" applyAlignment="1">
      <alignment horizontal="center"/>
    </xf>
    <xf numFmtId="166" fontId="24" fillId="2" borderId="19" xfId="1" applyNumberFormat="1" applyFont="1" applyFill="1" applyBorder="1" applyAlignment="1">
      <alignment horizontal="center"/>
    </xf>
    <xf numFmtId="165" fontId="24" fillId="2" borderId="16" xfId="0" applyNumberFormat="1" applyFont="1" applyFill="1" applyBorder="1" applyAlignment="1">
      <alignment horizontal="center"/>
    </xf>
    <xf numFmtId="0" fontId="25" fillId="0" borderId="0" xfId="0" applyFont="1" applyBorder="1"/>
    <xf numFmtId="166" fontId="25" fillId="0" borderId="0" xfId="1" applyNumberFormat="1" applyFont="1" applyBorder="1"/>
    <xf numFmtId="166" fontId="24" fillId="2" borderId="16" xfId="1" applyNumberFormat="1" applyFont="1" applyFill="1" applyBorder="1" applyAlignment="1">
      <alignment horizontal="center"/>
    </xf>
    <xf numFmtId="165" fontId="24" fillId="2" borderId="29" xfId="0" applyNumberFormat="1" applyFont="1" applyFill="1" applyBorder="1" applyAlignment="1">
      <alignment horizontal="center"/>
    </xf>
    <xf numFmtId="166" fontId="24" fillId="2" borderId="30" xfId="1" applyNumberFormat="1" applyFont="1" applyFill="1" applyBorder="1" applyAlignment="1">
      <alignment horizontal="center"/>
    </xf>
    <xf numFmtId="165" fontId="24" fillId="2" borderId="31" xfId="0" applyNumberFormat="1" applyFont="1" applyFill="1" applyBorder="1" applyAlignment="1">
      <alignment horizontal="center"/>
    </xf>
    <xf numFmtId="166" fontId="24" fillId="2" borderId="32" xfId="1" applyNumberFormat="1" applyFont="1" applyFill="1" applyBorder="1" applyAlignment="1">
      <alignment horizontal="center"/>
    </xf>
    <xf numFmtId="165" fontId="24" fillId="2" borderId="33" xfId="0" applyNumberFormat="1" applyFont="1" applyFill="1" applyBorder="1" applyAlignment="1">
      <alignment horizontal="center"/>
    </xf>
    <xf numFmtId="166" fontId="24" fillId="2" borderId="34" xfId="1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165" fontId="18" fillId="0" borderId="15" xfId="0" applyNumberFormat="1" applyFont="1" applyBorder="1" applyAlignment="1">
      <alignment horizontal="center" vertical="center" wrapText="1"/>
    </xf>
    <xf numFmtId="165" fontId="18" fillId="0" borderId="16" xfId="0" applyNumberFormat="1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61"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Hoja1!$N$7</c:f>
              <c:strCache>
                <c:ptCount val="1"/>
                <c:pt idx="0">
                  <c:v>Cordero Lechal 12/15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Hoja1!$M$8:$M$59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Hoja1!$N$8:$N$59</c:f>
              <c:numCache>
                <c:formatCode>General</c:formatCode>
                <c:ptCount val="52"/>
                <c:pt idx="0">
                  <c:v>4.5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4.45</c:v>
                </c:pt>
                <c:pt idx="5">
                  <c:v>4.8499999999999996</c:v>
                </c:pt>
                <c:pt idx="6">
                  <c:v>4.8499999999999996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5.05</c:v>
                </c:pt>
                <c:pt idx="21">
                  <c:v>5.05</c:v>
                </c:pt>
                <c:pt idx="22">
                  <c:v>5.05</c:v>
                </c:pt>
                <c:pt idx="23">
                  <c:v>5.15</c:v>
                </c:pt>
                <c:pt idx="24">
                  <c:v>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6-421E-88F8-B4541BB8B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7747519"/>
        <c:axId val="1397749183"/>
      </c:lineChart>
      <c:catAx>
        <c:axId val="13977475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397749183"/>
        <c:crosses val="autoZero"/>
        <c:auto val="1"/>
        <c:lblAlgn val="ctr"/>
        <c:lblOffset val="100"/>
        <c:noMultiLvlLbl val="0"/>
      </c:catAx>
      <c:valAx>
        <c:axId val="1397749183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397747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123825</xdr:rowOff>
    </xdr:from>
    <xdr:to>
      <xdr:col>8</xdr:col>
      <xdr:colOff>81935</xdr:colOff>
      <xdr:row>3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99752" y="123825"/>
          <a:ext cx="4322506" cy="5456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s-ES" sz="2600" b="0" i="0" u="none" strike="noStrike" baseline="0">
              <a:solidFill>
                <a:srgbClr val="000000"/>
              </a:solidFill>
              <a:latin typeface="Arial Rounded MT Bold"/>
            </a:rPr>
            <a:t>Lonja de Segovia Ovino</a:t>
          </a:r>
        </a:p>
      </xdr:txBody>
    </xdr:sp>
    <xdr:clientData/>
  </xdr:twoCellAnchor>
  <xdr:twoCellAnchor editAs="oneCell">
    <xdr:from>
      <xdr:col>1</xdr:col>
      <xdr:colOff>5370</xdr:colOff>
      <xdr:row>0</xdr:row>
      <xdr:rowOff>136498</xdr:rowOff>
    </xdr:from>
    <xdr:to>
      <xdr:col>2</xdr:col>
      <xdr:colOff>671117</xdr:colOff>
      <xdr:row>7</xdr:row>
      <xdr:rowOff>51692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A8100F-0A01-426F-B810-3732AA336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8" y="136498"/>
          <a:ext cx="1638731" cy="1287613"/>
        </a:xfrm>
        <a:prstGeom prst="rect">
          <a:avLst/>
        </a:prstGeom>
      </xdr:spPr>
    </xdr:pic>
    <xdr:clientData/>
  </xdr:twoCellAnchor>
  <xdr:twoCellAnchor>
    <xdr:from>
      <xdr:col>1</xdr:col>
      <xdr:colOff>23555</xdr:colOff>
      <xdr:row>29</xdr:row>
      <xdr:rowOff>184356</xdr:rowOff>
    </xdr:from>
    <xdr:to>
      <xdr:col>8</xdr:col>
      <xdr:colOff>399435</xdr:colOff>
      <xdr:row>45</xdr:row>
      <xdr:rowOff>143387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F64D019-2DDA-462B-AC65-A0BE06FEF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"/>
  <sheetViews>
    <sheetView tabSelected="1" zoomScale="78" zoomScaleNormal="78" workbookViewId="0">
      <selection activeCell="N32" sqref="N32"/>
    </sheetView>
  </sheetViews>
  <sheetFormatPr baseColWidth="10" defaultRowHeight="15"/>
  <cols>
    <col min="1" max="1" width="0.5703125" customWidth="1"/>
    <col min="2" max="2" width="14.5703125" customWidth="1"/>
    <col min="3" max="3" width="33.42578125" customWidth="1"/>
    <col min="4" max="4" width="10.85546875" customWidth="1"/>
    <col min="5" max="5" width="10.5703125" customWidth="1"/>
    <col min="6" max="6" width="7.5703125" customWidth="1"/>
    <col min="7" max="7" width="4.28515625" style="44" customWidth="1"/>
    <col min="8" max="8" width="7" style="44" customWidth="1"/>
    <col min="9" max="9" width="7.42578125" style="44" customWidth="1"/>
    <col min="10" max="10" width="7.42578125" customWidth="1"/>
    <col min="11" max="11" width="11.7109375" customWidth="1"/>
    <col min="12" max="12" width="5.140625" style="29" customWidth="1"/>
    <col min="13" max="13" width="9.140625" customWidth="1"/>
    <col min="14" max="14" width="13.140625" customWidth="1"/>
    <col min="15" max="15" width="14.42578125" customWidth="1"/>
  </cols>
  <sheetData>
    <row r="1" spans="1:23">
      <c r="A1" s="1"/>
      <c r="B1" s="1"/>
      <c r="C1" s="1"/>
      <c r="D1" s="1"/>
      <c r="E1" s="1"/>
      <c r="F1" s="1"/>
    </row>
    <row r="2" spans="1:23">
      <c r="A2" s="1"/>
      <c r="B2" s="1"/>
      <c r="C2" s="1"/>
      <c r="D2" s="1"/>
      <c r="E2" s="1"/>
      <c r="F2" s="1"/>
    </row>
    <row r="3" spans="1:23">
      <c r="A3" s="1"/>
      <c r="B3" s="1"/>
      <c r="C3" s="1"/>
      <c r="D3" s="1"/>
      <c r="E3" s="1"/>
      <c r="F3" s="1"/>
    </row>
    <row r="4" spans="1:23">
      <c r="A4" s="1"/>
      <c r="B4" s="1"/>
      <c r="C4" s="1"/>
      <c r="D4" s="1"/>
      <c r="E4" s="1"/>
      <c r="F4" s="1"/>
    </row>
    <row r="5" spans="1:23">
      <c r="A5" s="1"/>
      <c r="B5" s="1"/>
      <c r="C5" s="1"/>
      <c r="D5" s="1"/>
      <c r="E5" s="1"/>
      <c r="F5" s="1"/>
    </row>
    <row r="6" spans="1:23">
      <c r="A6" s="1"/>
      <c r="B6" s="1"/>
      <c r="C6" s="1"/>
      <c r="D6" s="1"/>
      <c r="E6" s="1"/>
      <c r="F6" s="1"/>
    </row>
    <row r="7" spans="1:23" ht="16.5" thickBot="1">
      <c r="A7" s="1"/>
      <c r="B7" s="1"/>
      <c r="D7" s="74">
        <v>44735</v>
      </c>
      <c r="E7" s="74"/>
      <c r="F7" s="74"/>
      <c r="M7" t="s">
        <v>23</v>
      </c>
      <c r="N7" t="s">
        <v>22</v>
      </c>
    </row>
    <row r="8" spans="1:23" ht="15.75" thickBot="1">
      <c r="A8" s="1"/>
      <c r="B8" s="1"/>
      <c r="C8" s="1"/>
      <c r="D8" s="1"/>
      <c r="E8" s="1"/>
      <c r="F8" s="1"/>
      <c r="G8" s="44" t="s">
        <v>25</v>
      </c>
      <c r="H8" s="45" t="s">
        <v>26</v>
      </c>
      <c r="I8" s="46"/>
      <c r="M8" s="49">
        <v>1</v>
      </c>
      <c r="N8">
        <v>4.5</v>
      </c>
      <c r="P8" t="s">
        <v>31</v>
      </c>
    </row>
    <row r="9" spans="1:23" ht="18.75" thickBot="1">
      <c r="A9" s="9" t="s">
        <v>0</v>
      </c>
      <c r="B9" s="16" t="s">
        <v>1</v>
      </c>
      <c r="C9" s="10" t="s">
        <v>2</v>
      </c>
      <c r="D9" s="26" t="s">
        <v>3</v>
      </c>
      <c r="E9" s="27" t="s">
        <v>4</v>
      </c>
      <c r="F9" s="28" t="s">
        <v>5</v>
      </c>
      <c r="H9" s="47" t="s">
        <v>20</v>
      </c>
      <c r="I9" s="48" t="s">
        <v>21</v>
      </c>
      <c r="L9" s="24"/>
      <c r="M9" s="50">
        <v>2</v>
      </c>
      <c r="N9">
        <v>4.4000000000000004</v>
      </c>
      <c r="P9" t="s">
        <v>27</v>
      </c>
      <c r="Q9" t="s">
        <v>30</v>
      </c>
      <c r="R9">
        <v>6.15</v>
      </c>
      <c r="S9">
        <v>6.15</v>
      </c>
      <c r="T9">
        <v>0</v>
      </c>
      <c r="U9" t="s">
        <v>28</v>
      </c>
      <c r="V9">
        <v>0</v>
      </c>
      <c r="W9" t="s">
        <v>2</v>
      </c>
    </row>
    <row r="10" spans="1:23" ht="18">
      <c r="A10" s="2"/>
      <c r="B10" s="17"/>
      <c r="C10" s="52" t="s">
        <v>17</v>
      </c>
      <c r="D10" s="30">
        <v>6.15</v>
      </c>
      <c r="E10" s="71">
        <v>6.15</v>
      </c>
      <c r="F10" s="41">
        <v>0</v>
      </c>
      <c r="H10" s="58">
        <f>E10-K10</f>
        <v>-0.29999999999999982</v>
      </c>
      <c r="I10" s="59">
        <f>H10/D10</f>
        <v>-4.8780487804878016E-2</v>
      </c>
      <c r="K10" s="30">
        <v>6.45</v>
      </c>
      <c r="L10" s="24"/>
      <c r="M10" s="50">
        <v>3</v>
      </c>
      <c r="N10">
        <v>4.4000000000000004</v>
      </c>
      <c r="P10" t="s">
        <v>27</v>
      </c>
      <c r="Q10" t="s">
        <v>6</v>
      </c>
      <c r="R10">
        <v>5.8</v>
      </c>
      <c r="S10">
        <v>5.8</v>
      </c>
      <c r="T10">
        <v>0</v>
      </c>
      <c r="U10" t="s">
        <v>28</v>
      </c>
      <c r="V10">
        <v>0</v>
      </c>
      <c r="W10" t="s">
        <v>2</v>
      </c>
    </row>
    <row r="11" spans="1:23" ht="18.75" thickBot="1">
      <c r="A11" s="2"/>
      <c r="B11" s="14"/>
      <c r="C11" s="53" t="s">
        <v>6</v>
      </c>
      <c r="D11" s="31">
        <v>5.8</v>
      </c>
      <c r="E11" s="72">
        <v>5.8</v>
      </c>
      <c r="F11" s="32">
        <v>0</v>
      </c>
      <c r="H11" s="60">
        <f>E11-K11</f>
        <v>-0.35000000000000053</v>
      </c>
      <c r="I11" s="63">
        <f>H11/D11</f>
        <v>-6.0344827586206989E-2</v>
      </c>
      <c r="K11" s="31">
        <v>6.15</v>
      </c>
      <c r="L11" s="24"/>
      <c r="M11" s="50">
        <v>4</v>
      </c>
      <c r="N11">
        <v>4.4000000000000004</v>
      </c>
      <c r="P11" t="s">
        <v>27</v>
      </c>
      <c r="Q11" t="s">
        <v>7</v>
      </c>
      <c r="R11">
        <v>5.55</v>
      </c>
      <c r="S11">
        <v>5.55</v>
      </c>
      <c r="T11">
        <v>0</v>
      </c>
      <c r="U11" t="s">
        <v>28</v>
      </c>
      <c r="V11">
        <v>0</v>
      </c>
      <c r="W11" t="s">
        <v>2</v>
      </c>
    </row>
    <row r="12" spans="1:23" ht="18">
      <c r="A12" s="2"/>
      <c r="B12" s="15"/>
      <c r="C12" s="3"/>
      <c r="D12" s="43"/>
      <c r="E12" s="43"/>
      <c r="F12" s="42"/>
      <c r="H12" s="54"/>
      <c r="I12" s="55"/>
      <c r="K12" s="43"/>
      <c r="L12" s="24"/>
      <c r="M12" s="50">
        <v>5</v>
      </c>
      <c r="N12">
        <v>4.45</v>
      </c>
      <c r="P12" t="s">
        <v>27</v>
      </c>
      <c r="Q12" t="s">
        <v>29</v>
      </c>
      <c r="R12">
        <v>4.3499999999999996</v>
      </c>
      <c r="S12">
        <v>4.3499999999999996</v>
      </c>
      <c r="T12">
        <v>0</v>
      </c>
      <c r="U12" t="s">
        <v>28</v>
      </c>
      <c r="V12">
        <v>0</v>
      </c>
      <c r="W12" t="s">
        <v>2</v>
      </c>
    </row>
    <row r="13" spans="1:23" ht="18.75" thickBot="1">
      <c r="A13" s="2" t="s">
        <v>0</v>
      </c>
      <c r="B13" s="21"/>
      <c r="D13" s="33"/>
      <c r="E13" s="33"/>
      <c r="F13" s="34"/>
      <c r="H13" s="56"/>
      <c r="I13" s="57"/>
      <c r="K13" s="33"/>
      <c r="L13" s="24"/>
      <c r="M13" s="50">
        <v>6</v>
      </c>
      <c r="N13">
        <v>4.8499999999999996</v>
      </c>
      <c r="P13" t="s">
        <v>27</v>
      </c>
      <c r="Q13" t="s">
        <v>8</v>
      </c>
      <c r="R13">
        <v>5.15</v>
      </c>
      <c r="S13">
        <v>5.15</v>
      </c>
      <c r="T13">
        <v>0</v>
      </c>
      <c r="U13" t="s">
        <v>28</v>
      </c>
      <c r="V13">
        <v>0</v>
      </c>
      <c r="W13" t="s">
        <v>2</v>
      </c>
    </row>
    <row r="14" spans="1:23" ht="18">
      <c r="A14" s="2"/>
      <c r="B14" s="16" t="s">
        <v>18</v>
      </c>
      <c r="C14" s="6" t="s">
        <v>7</v>
      </c>
      <c r="D14" s="35">
        <v>5.55</v>
      </c>
      <c r="E14" s="73">
        <v>5.55</v>
      </c>
      <c r="F14" s="36">
        <v>0</v>
      </c>
      <c r="H14" s="64">
        <f>E14-K14</f>
        <v>-0.35000000000000053</v>
      </c>
      <c r="I14" s="65">
        <f>H14/D14</f>
        <v>-6.3063063063063154E-2</v>
      </c>
      <c r="K14" s="35">
        <v>5.9</v>
      </c>
      <c r="L14" s="24"/>
      <c r="M14" s="50">
        <v>7</v>
      </c>
      <c r="N14">
        <v>4.8499999999999996</v>
      </c>
      <c r="P14" t="s">
        <v>27</v>
      </c>
      <c r="Q14" t="s">
        <v>9</v>
      </c>
      <c r="R14">
        <v>4.45</v>
      </c>
      <c r="S14">
        <v>4.45</v>
      </c>
      <c r="T14">
        <v>0</v>
      </c>
      <c r="U14" t="s">
        <v>28</v>
      </c>
      <c r="V14">
        <v>0</v>
      </c>
      <c r="W14" t="s">
        <v>2</v>
      </c>
    </row>
    <row r="15" spans="1:23" ht="18">
      <c r="A15" s="2" t="s">
        <v>0</v>
      </c>
      <c r="B15" s="17"/>
      <c r="C15" s="7" t="s">
        <v>19</v>
      </c>
      <c r="D15" s="30">
        <v>4.3499999999999996</v>
      </c>
      <c r="E15" s="71">
        <v>4.3499999999999996</v>
      </c>
      <c r="F15" s="41">
        <v>0</v>
      </c>
      <c r="H15" s="66">
        <f>E15-K15</f>
        <v>-0.80000000000000071</v>
      </c>
      <c r="I15" s="67">
        <f>H15/D15</f>
        <v>-0.18390804597701169</v>
      </c>
      <c r="K15" s="30">
        <v>5.15</v>
      </c>
      <c r="L15" s="24"/>
      <c r="M15" s="50">
        <v>8</v>
      </c>
      <c r="N15">
        <v>4.9000000000000004</v>
      </c>
      <c r="P15" t="s">
        <v>27</v>
      </c>
      <c r="Q15" t="s">
        <v>10</v>
      </c>
      <c r="R15">
        <v>3.85</v>
      </c>
      <c r="S15">
        <v>3.85</v>
      </c>
      <c r="T15">
        <v>0</v>
      </c>
      <c r="U15" t="s">
        <v>28</v>
      </c>
      <c r="V15">
        <v>0</v>
      </c>
      <c r="W15" t="s">
        <v>2</v>
      </c>
    </row>
    <row r="16" spans="1:23" ht="18.75" thickBot="1">
      <c r="A16" s="2"/>
      <c r="B16" s="14"/>
      <c r="C16" s="70" t="s">
        <v>8</v>
      </c>
      <c r="D16" s="31">
        <v>5.15</v>
      </c>
      <c r="E16" s="72">
        <v>5.15</v>
      </c>
      <c r="F16" s="32">
        <v>0</v>
      </c>
      <c r="H16" s="68">
        <f>E16-K16</f>
        <v>0.15000000000000036</v>
      </c>
      <c r="I16" s="69">
        <f>H16/D16</f>
        <v>2.9126213592233077E-2</v>
      </c>
      <c r="K16" s="31">
        <v>5</v>
      </c>
      <c r="L16" s="24"/>
      <c r="M16" s="50">
        <v>9</v>
      </c>
      <c r="N16">
        <v>4.9000000000000004</v>
      </c>
      <c r="P16" t="s">
        <v>27</v>
      </c>
      <c r="Q16" t="s">
        <v>11</v>
      </c>
      <c r="R16">
        <v>3.6</v>
      </c>
      <c r="S16">
        <v>3.6</v>
      </c>
      <c r="T16">
        <v>0</v>
      </c>
      <c r="U16" t="s">
        <v>28</v>
      </c>
      <c r="V16">
        <v>0</v>
      </c>
      <c r="W16" t="s">
        <v>2</v>
      </c>
    </row>
    <row r="17" spans="1:23" ht="18">
      <c r="A17" s="2"/>
      <c r="B17" s="21"/>
      <c r="D17" s="33"/>
      <c r="E17" s="33"/>
      <c r="F17" s="34"/>
      <c r="H17" s="54"/>
      <c r="I17" s="55"/>
      <c r="K17" s="33"/>
      <c r="L17" s="24"/>
      <c r="M17" s="50">
        <v>10</v>
      </c>
      <c r="N17">
        <v>5</v>
      </c>
      <c r="P17" t="s">
        <v>27</v>
      </c>
      <c r="Q17" t="s">
        <v>12</v>
      </c>
      <c r="R17">
        <v>3.55</v>
      </c>
      <c r="S17">
        <v>3.55</v>
      </c>
      <c r="T17">
        <v>0</v>
      </c>
      <c r="U17" t="s">
        <v>28</v>
      </c>
      <c r="V17">
        <v>0</v>
      </c>
      <c r="W17" t="s">
        <v>2</v>
      </c>
    </row>
    <row r="18" spans="1:23" ht="18.75" thickBot="1">
      <c r="A18" s="2"/>
      <c r="B18" s="21"/>
      <c r="D18" s="37"/>
      <c r="E18" s="38"/>
      <c r="F18" s="34"/>
      <c r="H18" s="56"/>
      <c r="I18" s="57"/>
      <c r="K18" s="37"/>
      <c r="L18" s="24"/>
      <c r="M18" s="50">
        <v>11</v>
      </c>
      <c r="N18">
        <v>5</v>
      </c>
      <c r="P18" t="s">
        <v>27</v>
      </c>
      <c r="Q18" t="s">
        <v>13</v>
      </c>
      <c r="R18">
        <v>3.4</v>
      </c>
      <c r="S18">
        <v>3.4</v>
      </c>
      <c r="T18">
        <v>0</v>
      </c>
      <c r="U18" t="s">
        <v>28</v>
      </c>
      <c r="V18">
        <v>0</v>
      </c>
      <c r="W18" t="s">
        <v>2</v>
      </c>
    </row>
    <row r="19" spans="1:23" ht="18">
      <c r="A19" s="2"/>
      <c r="B19" s="18" t="s">
        <v>1</v>
      </c>
      <c r="C19" s="11" t="s">
        <v>9</v>
      </c>
      <c r="D19" s="35">
        <v>4.45</v>
      </c>
      <c r="E19" s="73">
        <v>4.45</v>
      </c>
      <c r="F19" s="36">
        <v>0</v>
      </c>
      <c r="H19" s="64">
        <f>E19-K19</f>
        <v>-0.29999999999999982</v>
      </c>
      <c r="I19" s="65">
        <f>H19/D19</f>
        <v>-6.7415730337078608E-2</v>
      </c>
      <c r="K19" s="35">
        <v>4.75</v>
      </c>
      <c r="L19" s="24"/>
      <c r="M19" s="50">
        <v>12</v>
      </c>
      <c r="N19">
        <v>5</v>
      </c>
      <c r="P19" t="s">
        <v>27</v>
      </c>
      <c r="Q19" t="s">
        <v>15</v>
      </c>
      <c r="R19">
        <v>1.2</v>
      </c>
      <c r="S19">
        <v>1.2</v>
      </c>
      <c r="T19">
        <v>0</v>
      </c>
      <c r="U19" t="s">
        <v>28</v>
      </c>
      <c r="V19">
        <v>0</v>
      </c>
      <c r="W19" t="s">
        <v>2</v>
      </c>
    </row>
    <row r="20" spans="1:23" ht="18">
      <c r="A20" s="2"/>
      <c r="B20" s="19"/>
      <c r="C20" s="5" t="s">
        <v>10</v>
      </c>
      <c r="D20" s="30">
        <v>3.85</v>
      </c>
      <c r="E20" s="71">
        <v>3.85</v>
      </c>
      <c r="F20" s="41">
        <v>0</v>
      </c>
      <c r="H20" s="66">
        <f>E20-K20</f>
        <v>-0.10000000000000009</v>
      </c>
      <c r="I20" s="67">
        <f>H20/D20</f>
        <v>-2.5974025974025997E-2</v>
      </c>
      <c r="K20" s="30">
        <v>3.95</v>
      </c>
      <c r="L20" s="24"/>
      <c r="M20" s="50">
        <v>13</v>
      </c>
      <c r="N20">
        <v>5</v>
      </c>
      <c r="P20" t="s">
        <v>27</v>
      </c>
      <c r="Q20" t="s">
        <v>16</v>
      </c>
      <c r="R20">
        <v>0.9</v>
      </c>
      <c r="S20">
        <v>0.9</v>
      </c>
      <c r="T20">
        <v>0</v>
      </c>
      <c r="U20" t="s">
        <v>28</v>
      </c>
      <c r="V20">
        <v>0</v>
      </c>
    </row>
    <row r="21" spans="1:23" ht="18">
      <c r="A21" s="9"/>
      <c r="B21" s="19"/>
      <c r="C21" s="5" t="s">
        <v>11</v>
      </c>
      <c r="D21" s="30">
        <v>3.6</v>
      </c>
      <c r="E21" s="71">
        <v>3.6</v>
      </c>
      <c r="F21" s="41">
        <v>0</v>
      </c>
      <c r="H21" s="66">
        <f>E21-K21</f>
        <v>-4.9999999999999822E-2</v>
      </c>
      <c r="I21" s="67">
        <f>H21/D21</f>
        <v>-1.388888888888884E-2</v>
      </c>
      <c r="K21" s="30">
        <v>3.65</v>
      </c>
      <c r="L21"/>
      <c r="M21" s="50">
        <v>14</v>
      </c>
      <c r="N21">
        <v>5</v>
      </c>
      <c r="V21">
        <v>0</v>
      </c>
    </row>
    <row r="22" spans="1:23" ht="18">
      <c r="A22" s="2"/>
      <c r="B22" s="19"/>
      <c r="C22" s="5" t="s">
        <v>12</v>
      </c>
      <c r="D22" s="30">
        <v>3.55</v>
      </c>
      <c r="E22" s="71">
        <v>3.55</v>
      </c>
      <c r="F22" s="41">
        <v>0</v>
      </c>
      <c r="H22" s="66">
        <f>E22-K22</f>
        <v>-5.0000000000000266E-2</v>
      </c>
      <c r="I22" s="67">
        <f>H22/D22</f>
        <v>-1.4084507042253596E-2</v>
      </c>
      <c r="K22" s="30">
        <v>3.6</v>
      </c>
      <c r="M22" s="50">
        <v>15</v>
      </c>
      <c r="N22">
        <v>5</v>
      </c>
    </row>
    <row r="23" spans="1:23" ht="18.75" thickBot="1">
      <c r="A23" s="2"/>
      <c r="B23" s="20"/>
      <c r="C23" s="12" t="s">
        <v>13</v>
      </c>
      <c r="D23" s="31">
        <v>3.4</v>
      </c>
      <c r="E23" s="72">
        <v>3.4</v>
      </c>
      <c r="F23" s="32">
        <v>0</v>
      </c>
      <c r="H23" s="68">
        <f>E23-K23</f>
        <v>-5.0000000000000266E-2</v>
      </c>
      <c r="I23" s="69">
        <f>H23/D23</f>
        <v>-1.4705882352941256E-2</v>
      </c>
      <c r="K23" s="31">
        <v>3.45</v>
      </c>
      <c r="M23" s="50">
        <v>16</v>
      </c>
      <c r="N23">
        <v>5</v>
      </c>
    </row>
    <row r="24" spans="1:23" ht="18">
      <c r="B24" s="21"/>
      <c r="D24" s="23"/>
      <c r="E24" s="23"/>
      <c r="F24" s="23"/>
      <c r="H24" s="54"/>
      <c r="I24" s="55"/>
      <c r="K24" s="23"/>
      <c r="M24" s="50">
        <v>17</v>
      </c>
      <c r="N24">
        <v>5</v>
      </c>
    </row>
    <row r="25" spans="1:23" ht="18">
      <c r="A25" s="1"/>
      <c r="B25" s="21"/>
      <c r="D25" s="23"/>
      <c r="E25" s="23"/>
      <c r="F25" s="23"/>
      <c r="H25" s="61"/>
      <c r="I25" s="62"/>
      <c r="K25" s="23"/>
      <c r="M25" s="50">
        <v>18</v>
      </c>
      <c r="N25">
        <v>5</v>
      </c>
    </row>
    <row r="26" spans="1:23" ht="18">
      <c r="B26" s="21"/>
      <c r="D26" s="23"/>
      <c r="E26" s="23"/>
      <c r="F26" s="23"/>
      <c r="H26" s="61"/>
      <c r="I26" s="62"/>
      <c r="K26" s="23"/>
      <c r="M26" s="50">
        <v>19</v>
      </c>
      <c r="N26">
        <v>5</v>
      </c>
    </row>
    <row r="27" spans="1:23" ht="18.75" thickBot="1">
      <c r="B27" s="22" t="s">
        <v>14</v>
      </c>
      <c r="C27" s="13" t="s">
        <v>2</v>
      </c>
      <c r="D27" s="39"/>
      <c r="E27" s="39"/>
      <c r="F27" s="40"/>
      <c r="H27" s="56"/>
      <c r="I27" s="57"/>
      <c r="K27" s="39"/>
      <c r="M27" s="50">
        <v>20</v>
      </c>
      <c r="N27">
        <v>5</v>
      </c>
    </row>
    <row r="28" spans="1:23" ht="18">
      <c r="B28" s="16"/>
      <c r="C28" s="6" t="s">
        <v>15</v>
      </c>
      <c r="D28" s="35">
        <v>1.2</v>
      </c>
      <c r="E28" s="73">
        <v>1.2</v>
      </c>
      <c r="F28" s="36">
        <v>0</v>
      </c>
      <c r="H28" s="64">
        <f>E28-K28</f>
        <v>0.19999999999999996</v>
      </c>
      <c r="I28" s="65">
        <f>H28/D28</f>
        <v>0.16666666666666663</v>
      </c>
      <c r="K28" s="35">
        <v>1</v>
      </c>
      <c r="M28" s="50">
        <v>21</v>
      </c>
      <c r="N28">
        <v>5.05</v>
      </c>
    </row>
    <row r="29" spans="1:23" ht="18.75" thickBot="1">
      <c r="B29" s="14"/>
      <c r="C29" s="8" t="s">
        <v>16</v>
      </c>
      <c r="D29" s="31">
        <v>0.9</v>
      </c>
      <c r="E29" s="72">
        <v>0.9</v>
      </c>
      <c r="F29" s="32">
        <v>0</v>
      </c>
      <c r="H29" s="68">
        <f>E29-K29</f>
        <v>0.15000000000000002</v>
      </c>
      <c r="I29" s="69">
        <f>H29/D29</f>
        <v>0.16666666666666669</v>
      </c>
      <c r="K29" s="31">
        <v>0.75</v>
      </c>
      <c r="M29" s="50">
        <v>22</v>
      </c>
      <c r="N29">
        <v>5.05</v>
      </c>
    </row>
    <row r="30" spans="1:23">
      <c r="D30" s="23"/>
      <c r="E30" s="23"/>
      <c r="M30" s="50">
        <v>23</v>
      </c>
      <c r="N30">
        <v>5.05</v>
      </c>
    </row>
    <row r="31" spans="1:23">
      <c r="C31" s="4"/>
      <c r="M31" s="50">
        <v>24</v>
      </c>
      <c r="N31">
        <v>5.15</v>
      </c>
    </row>
    <row r="32" spans="1:23">
      <c r="M32" s="50">
        <v>25</v>
      </c>
      <c r="N32">
        <v>5.15</v>
      </c>
    </row>
    <row r="33" spans="3:13">
      <c r="M33" s="50">
        <v>26</v>
      </c>
    </row>
    <row r="34" spans="3:13">
      <c r="M34" s="50">
        <v>27</v>
      </c>
    </row>
    <row r="35" spans="3:13">
      <c r="M35" s="50">
        <v>28</v>
      </c>
    </row>
    <row r="36" spans="3:13">
      <c r="M36" s="50">
        <v>29</v>
      </c>
    </row>
    <row r="37" spans="3:13">
      <c r="M37" s="50">
        <v>30</v>
      </c>
    </row>
    <row r="38" spans="3:13">
      <c r="M38" s="50">
        <v>31</v>
      </c>
    </row>
    <row r="39" spans="3:13">
      <c r="M39" s="50">
        <v>32</v>
      </c>
    </row>
    <row r="40" spans="3:13">
      <c r="M40" s="50">
        <v>33</v>
      </c>
    </row>
    <row r="41" spans="3:13">
      <c r="M41" s="50">
        <v>34</v>
      </c>
    </row>
    <row r="42" spans="3:13">
      <c r="M42" s="50">
        <v>35</v>
      </c>
    </row>
    <row r="43" spans="3:13">
      <c r="M43" s="50">
        <v>36</v>
      </c>
    </row>
    <row r="44" spans="3:13">
      <c r="M44" s="50">
        <v>37</v>
      </c>
    </row>
    <row r="45" spans="3:13">
      <c r="M45" s="50">
        <v>38</v>
      </c>
    </row>
    <row r="46" spans="3:13">
      <c r="M46" s="50">
        <v>39</v>
      </c>
    </row>
    <row r="47" spans="3:13">
      <c r="M47" s="50">
        <v>40</v>
      </c>
    </row>
    <row r="48" spans="3:13">
      <c r="C48" s="51" t="s">
        <v>24</v>
      </c>
      <c r="M48" s="50">
        <v>41</v>
      </c>
    </row>
    <row r="49" spans="13:13">
      <c r="M49" s="50">
        <v>42</v>
      </c>
    </row>
    <row r="50" spans="13:13">
      <c r="M50" s="50">
        <v>43</v>
      </c>
    </row>
    <row r="51" spans="13:13">
      <c r="M51" s="50">
        <v>44</v>
      </c>
    </row>
    <row r="52" spans="13:13">
      <c r="M52" s="50">
        <v>45</v>
      </c>
    </row>
    <row r="53" spans="13:13">
      <c r="M53" s="50">
        <v>46</v>
      </c>
    </row>
    <row r="54" spans="13:13">
      <c r="M54" s="50">
        <v>47</v>
      </c>
    </row>
    <row r="55" spans="13:13">
      <c r="M55" s="50">
        <v>48</v>
      </c>
    </row>
    <row r="56" spans="13:13">
      <c r="M56" s="50">
        <v>49</v>
      </c>
    </row>
    <row r="57" spans="13:13">
      <c r="M57" s="50">
        <v>50</v>
      </c>
    </row>
    <row r="58" spans="13:13">
      <c r="M58" s="50">
        <v>51</v>
      </c>
    </row>
    <row r="59" spans="13:13">
      <c r="M59" s="50">
        <v>52</v>
      </c>
    </row>
    <row r="60" spans="13:13" ht="16.5">
      <c r="M60" s="25"/>
    </row>
    <row r="61" spans="13:13" ht="16.5">
      <c r="M61" s="25"/>
    </row>
    <row r="62" spans="13:13" ht="16.5">
      <c r="M62" s="25"/>
    </row>
    <row r="63" spans="13:13" ht="16.5">
      <c r="M63" s="25"/>
    </row>
  </sheetData>
  <mergeCells count="1">
    <mergeCell ref="D7:F7"/>
  </mergeCells>
  <conditionalFormatting sqref="E27 E12">
    <cfRule type="cellIs" dxfId="60" priority="295" stopIfTrue="1" operator="lessThan">
      <formula>0</formula>
    </cfRule>
    <cfRule type="cellIs" dxfId="59" priority="296" stopIfTrue="1" operator="greaterThanOrEqual">
      <formula>0</formula>
    </cfRule>
  </conditionalFormatting>
  <conditionalFormatting sqref="F12">
    <cfRule type="cellIs" dxfId="58" priority="297" stopIfTrue="1" operator="lessThan">
      <formula>0</formula>
    </cfRule>
    <cfRule type="cellIs" dxfId="57" priority="298" stopIfTrue="1" operator="greaterThan">
      <formula>0</formula>
    </cfRule>
    <cfRule type="cellIs" dxfId="56" priority="299" stopIfTrue="1" operator="equal">
      <formula>0</formula>
    </cfRule>
  </conditionalFormatting>
  <conditionalFormatting sqref="D27">
    <cfRule type="cellIs" dxfId="55" priority="86" stopIfTrue="1" operator="lessThan">
      <formula>0</formula>
    </cfRule>
    <cfRule type="cellIs" dxfId="54" priority="87" stopIfTrue="1" operator="greaterThanOrEqual">
      <formula>0</formula>
    </cfRule>
  </conditionalFormatting>
  <conditionalFormatting sqref="D12">
    <cfRule type="cellIs" dxfId="53" priority="76" stopIfTrue="1" operator="lessThan">
      <formula>0</formula>
    </cfRule>
    <cfRule type="cellIs" dxfId="52" priority="77" stopIfTrue="1" operator="greaterThanOrEqual">
      <formula>0</formula>
    </cfRule>
  </conditionalFormatting>
  <conditionalFormatting sqref="E18">
    <cfRule type="cellIs" dxfId="51" priority="55" stopIfTrue="1" operator="lessThan">
      <formula>0</formula>
    </cfRule>
    <cfRule type="cellIs" dxfId="50" priority="56" stopIfTrue="1" operator="greaterThan">
      <formula>0</formula>
    </cfRule>
    <cfRule type="cellIs" dxfId="49" priority="57" stopIfTrue="1" operator="equal">
      <formula>0</formula>
    </cfRule>
  </conditionalFormatting>
  <conditionalFormatting sqref="F10:F11">
    <cfRule type="cellIs" dxfId="48" priority="52" stopIfTrue="1" operator="lessThan">
      <formula>0</formula>
    </cfRule>
    <cfRule type="cellIs" dxfId="47" priority="53" stopIfTrue="1" operator="greaterThan">
      <formula>0</formula>
    </cfRule>
    <cfRule type="cellIs" dxfId="46" priority="54" stopIfTrue="1" operator="equal">
      <formula>0</formula>
    </cfRule>
  </conditionalFormatting>
  <conditionalFormatting sqref="F14:F16">
    <cfRule type="cellIs" dxfId="45" priority="49" stopIfTrue="1" operator="lessThan">
      <formula>0</formula>
    </cfRule>
    <cfRule type="cellIs" dxfId="44" priority="50" stopIfTrue="1" operator="greaterThan">
      <formula>0</formula>
    </cfRule>
    <cfRule type="cellIs" dxfId="43" priority="51" stopIfTrue="1" operator="equal">
      <formula>0</formula>
    </cfRule>
  </conditionalFormatting>
  <conditionalFormatting sqref="F19:F23">
    <cfRule type="cellIs" dxfId="42" priority="46" stopIfTrue="1" operator="lessThan">
      <formula>0</formula>
    </cfRule>
    <cfRule type="cellIs" dxfId="41" priority="47" stopIfTrue="1" operator="greaterThan">
      <formula>0</formula>
    </cfRule>
    <cfRule type="cellIs" dxfId="40" priority="48" stopIfTrue="1" operator="equal">
      <formula>0</formula>
    </cfRule>
  </conditionalFormatting>
  <conditionalFormatting sqref="F28:F29">
    <cfRule type="cellIs" dxfId="39" priority="43" stopIfTrue="1" operator="lessThan">
      <formula>0</formula>
    </cfRule>
    <cfRule type="cellIs" dxfId="38" priority="44" stopIfTrue="1" operator="greaterThan">
      <formula>0</formula>
    </cfRule>
    <cfRule type="cellIs" dxfId="37" priority="45" stopIfTrue="1" operator="equal">
      <formula>0</formula>
    </cfRule>
  </conditionalFormatting>
  <conditionalFormatting sqref="M9">
    <cfRule type="cellIs" dxfId="36" priority="40" stopIfTrue="1" operator="lessThan">
      <formula>0</formula>
    </cfRule>
    <cfRule type="cellIs" dxfId="35" priority="41" stopIfTrue="1" operator="greaterThan">
      <formula>0</formula>
    </cfRule>
    <cfRule type="cellIs" dxfId="34" priority="42" stopIfTrue="1" operator="equal">
      <formula>0</formula>
    </cfRule>
  </conditionalFormatting>
  <conditionalFormatting sqref="M46:M63">
    <cfRule type="cellIs" dxfId="33" priority="25" stopIfTrue="1" operator="lessThan">
      <formula>0</formula>
    </cfRule>
    <cfRule type="cellIs" dxfId="32" priority="26" stopIfTrue="1" operator="greaterThan">
      <formula>0</formula>
    </cfRule>
    <cfRule type="cellIs" dxfId="31" priority="27" stopIfTrue="1" operator="equal">
      <formula>0</formula>
    </cfRule>
  </conditionalFormatting>
  <conditionalFormatting sqref="K27">
    <cfRule type="cellIs" dxfId="30" priority="33" stopIfTrue="1" operator="lessThan">
      <formula>0</formula>
    </cfRule>
    <cfRule type="cellIs" dxfId="29" priority="34" stopIfTrue="1" operator="greaterThanOrEqual">
      <formula>0</formula>
    </cfRule>
  </conditionalFormatting>
  <conditionalFormatting sqref="K12">
    <cfRule type="cellIs" dxfId="28" priority="31" stopIfTrue="1" operator="lessThan">
      <formula>0</formula>
    </cfRule>
    <cfRule type="cellIs" dxfId="27" priority="32" stopIfTrue="1" operator="greaterThanOrEqual">
      <formula>0</formula>
    </cfRule>
  </conditionalFormatting>
  <conditionalFormatting sqref="M10:M45">
    <cfRule type="cellIs" dxfId="26" priority="28" stopIfTrue="1" operator="lessThan">
      <formula>0</formula>
    </cfRule>
    <cfRule type="cellIs" dxfId="25" priority="29" stopIfTrue="1" operator="greaterThan">
      <formula>0</formula>
    </cfRule>
    <cfRule type="cellIs" dxfId="24" priority="30" stopIfTrue="1" operator="equal">
      <formula>0</formula>
    </cfRule>
  </conditionalFormatting>
  <conditionalFormatting sqref="H10:H11">
    <cfRule type="cellIs" dxfId="23" priority="22" stopIfTrue="1" operator="lessThan">
      <formula>0</formula>
    </cfRule>
    <cfRule type="cellIs" dxfId="22" priority="23" stopIfTrue="1" operator="greaterThan">
      <formula>0</formula>
    </cfRule>
    <cfRule type="cellIs" dxfId="21" priority="24" stopIfTrue="1" operator="equal">
      <formula>0</formula>
    </cfRule>
  </conditionalFormatting>
  <conditionalFormatting sqref="H14:H16">
    <cfRule type="cellIs" dxfId="20" priority="19" stopIfTrue="1" operator="lessThan">
      <formula>0</formula>
    </cfRule>
    <cfRule type="cellIs" dxfId="19" priority="20" stopIfTrue="1" operator="greaterThan">
      <formula>0</formula>
    </cfRule>
    <cfRule type="cellIs" dxfId="18" priority="21" stopIfTrue="1" operator="equal">
      <formula>0</formula>
    </cfRule>
  </conditionalFormatting>
  <conditionalFormatting sqref="H19:H23">
    <cfRule type="cellIs" dxfId="17" priority="16" stopIfTrue="1" operator="lessThan">
      <formula>0</formula>
    </cfRule>
    <cfRule type="cellIs" dxfId="16" priority="17" stopIfTrue="1" operator="greaterThan">
      <formula>0</formula>
    </cfRule>
    <cfRule type="cellIs" dxfId="15" priority="18" stopIfTrue="1" operator="equal">
      <formula>0</formula>
    </cfRule>
  </conditionalFormatting>
  <conditionalFormatting sqref="H28:H29">
    <cfRule type="cellIs" dxfId="14" priority="13" stopIfTrue="1" operator="lessThan">
      <formula>0</formula>
    </cfRule>
    <cfRule type="cellIs" dxfId="13" priority="14" stopIfTrue="1" operator="greaterThan">
      <formula>0</formula>
    </cfRule>
    <cfRule type="cellIs" dxfId="12" priority="15" stopIfTrue="1" operator="equal">
      <formula>0</formula>
    </cfRule>
  </conditionalFormatting>
  <conditionalFormatting sqref="I10:I11">
    <cfRule type="cellIs" dxfId="11" priority="10" stopIfTrue="1" operator="lessThan">
      <formula>0</formula>
    </cfRule>
    <cfRule type="cellIs" dxfId="10" priority="11" stopIfTrue="1" operator="greaterThan">
      <formula>0</formula>
    </cfRule>
    <cfRule type="cellIs" dxfId="9" priority="12" stopIfTrue="1" operator="equal">
      <formula>0</formula>
    </cfRule>
  </conditionalFormatting>
  <conditionalFormatting sqref="I14:I16">
    <cfRule type="cellIs" dxfId="8" priority="7" stopIfTrue="1" operator="lessThan">
      <formula>0</formula>
    </cfRule>
    <cfRule type="cellIs" dxfId="7" priority="8" stopIfTrue="1" operator="greaterThan">
      <formula>0</formula>
    </cfRule>
    <cfRule type="cellIs" dxfId="6" priority="9" stopIfTrue="1" operator="equal">
      <formula>0</formula>
    </cfRule>
  </conditionalFormatting>
  <conditionalFormatting sqref="I19:I23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I28:I29">
    <cfRule type="cellIs" dxfId="2" priority="1" stopIfTrue="1" operator="lessThan">
      <formula>0</formula>
    </cfRule>
    <cfRule type="cellIs" dxfId="1" priority="2" stopIfTrue="1" operator="greaterThan">
      <formula>0</formula>
    </cfRule>
    <cfRule type="cellIs" dxfId="0" priority="3" stopIfTrue="1" operator="equal">
      <formula>0</formula>
    </cfRule>
  </conditionalFormatting>
  <pageMargins left="0" right="0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>
      <selection activeCell="A56" sqref="A5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Garcia Llorent</dc:creator>
  <cp:lastModifiedBy>Agemcex Agemcex</cp:lastModifiedBy>
  <cp:lastPrinted>2022-06-23T17:50:34Z</cp:lastPrinted>
  <dcterms:created xsi:type="dcterms:W3CDTF">2016-02-25T17:22:34Z</dcterms:created>
  <dcterms:modified xsi:type="dcterms:W3CDTF">2022-06-23T17:54:35Z</dcterms:modified>
</cp:coreProperties>
</file>